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05" windowWidth="15480" windowHeight="10005" activeTab="2"/>
  </bookViews>
  <sheets>
    <sheet name="Grafico y=asen(bx+c)" sheetId="4" r:id="rId1"/>
    <sheet name="dati e tabella" sheetId="1" r:id="rId2"/>
    <sheet name="progettazione" sheetId="5" r:id="rId3"/>
  </sheets>
  <calcPr calcId="125725"/>
</workbook>
</file>

<file path=xl/calcChain.xml><?xml version="1.0" encoding="utf-8"?>
<calcChain xmlns="http://schemas.openxmlformats.org/spreadsheetml/2006/main">
  <c r="B17" i="1"/>
  <c r="F6" s="1"/>
  <c r="H6" s="1"/>
  <c r="B16"/>
  <c r="B15"/>
  <c r="H3"/>
  <c r="F7" l="1"/>
  <c r="G6"/>
  <c r="G7" l="1"/>
  <c r="F8"/>
  <c r="H7"/>
  <c r="F9" l="1"/>
  <c r="G8"/>
  <c r="H8"/>
  <c r="F10" l="1"/>
  <c r="G9"/>
  <c r="H9"/>
  <c r="F11" l="1"/>
  <c r="G10"/>
  <c r="H10"/>
  <c r="F12" l="1"/>
  <c r="G11"/>
  <c r="H11"/>
  <c r="F13" l="1"/>
  <c r="G12"/>
  <c r="H12"/>
  <c r="F14" l="1"/>
  <c r="G13"/>
  <c r="H13"/>
  <c r="F15" l="1"/>
  <c r="G14"/>
  <c r="H14"/>
  <c r="F16" l="1"/>
  <c r="G15"/>
  <c r="H15"/>
  <c r="F17" l="1"/>
  <c r="G16"/>
  <c r="H16"/>
  <c r="F18" l="1"/>
  <c r="G17"/>
  <c r="H17"/>
  <c r="F19" l="1"/>
  <c r="G18"/>
  <c r="H18"/>
  <c r="F20" l="1"/>
  <c r="G19"/>
  <c r="H19"/>
  <c r="F21" l="1"/>
  <c r="G20"/>
  <c r="H20"/>
  <c r="F22" l="1"/>
  <c r="G21"/>
  <c r="H21"/>
  <c r="F23" l="1"/>
  <c r="G22"/>
  <c r="H22"/>
  <c r="F24" l="1"/>
  <c r="G23"/>
  <c r="H23"/>
  <c r="F25" l="1"/>
  <c r="G24"/>
  <c r="H24"/>
  <c r="F26" l="1"/>
  <c r="G25"/>
  <c r="H25"/>
  <c r="F27" l="1"/>
  <c r="G26"/>
  <c r="H26"/>
  <c r="F28" l="1"/>
  <c r="G27"/>
  <c r="H27"/>
  <c r="F29" l="1"/>
  <c r="G28"/>
  <c r="H28"/>
  <c r="F30" l="1"/>
  <c r="G29"/>
  <c r="H29"/>
  <c r="G30" l="1"/>
  <c r="H30"/>
</calcChain>
</file>

<file path=xl/sharedStrings.xml><?xml version="1.0" encoding="utf-8"?>
<sst xmlns="http://schemas.openxmlformats.org/spreadsheetml/2006/main" count="18" uniqueCount="17">
  <si>
    <t>la funzione y = a sen(bx+c)</t>
  </si>
  <si>
    <t>a=</t>
  </si>
  <si>
    <t>b=</t>
  </si>
  <si>
    <t>c=</t>
  </si>
  <si>
    <t>l'ampiezza</t>
  </si>
  <si>
    <t>Il periodo</t>
  </si>
  <si>
    <t>x</t>
  </si>
  <si>
    <t>y</t>
  </si>
  <si>
    <t>sen(x)</t>
  </si>
  <si>
    <t>a) legga i valori per i coefficienti a , b e c</t>
  </si>
  <si>
    <t>b) stabilisca il periodo T, l'ampiezza A e lo sfasamento phi della funzzione;</t>
  </si>
  <si>
    <t>Analisi del problema</t>
  </si>
  <si>
    <t>Le caratteristiche dla funzione sinusoidale, in relazione ai valori dei coefficienti sono: ilperiodo T= 2PI/b, lo sfasamento PHI=-c/b , l'ampiezza A= a.</t>
  </si>
  <si>
    <t>La fase</t>
  </si>
  <si>
    <t>C) tracci il grafico della funzione e, per confronto, quello della funzione y= senx nell'intervallo [phi; phi+2PI]</t>
  </si>
  <si>
    <t xml:space="preserve">Per studiare l'influenza che i coefficienti a, b, c hanno sul grafico della funzione reale y=a sen (bx+c) , costruiamo un foglio elettronico che </t>
  </si>
  <si>
    <t>………..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</si>
</sst>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7030A0"/>
      <name val="Calibri"/>
      <family val="2"/>
      <scheme val="minor"/>
    </font>
    <font>
      <sz val="14"/>
      <color theme="5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/>
      <right/>
      <top/>
      <bottom style="thin">
        <color theme="6" tint="-0.249977111117893"/>
      </bottom>
      <diagonal/>
    </border>
    <border>
      <left style="thin">
        <color rgb="FFFF0000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  <border>
      <left style="thin">
        <color theme="6" tint="-0.249977111117893"/>
      </left>
      <right style="thin">
        <color theme="6" tint="-0.249977111117893"/>
      </right>
      <top style="thin">
        <color theme="6" tint="-0.249977111117893"/>
      </top>
      <bottom style="thin">
        <color theme="6" tint="-0.249977111117893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2" borderId="0" xfId="0" applyFill="1"/>
    <xf numFmtId="0" fontId="2" fillId="2" borderId="0" xfId="0" applyFont="1" applyFill="1"/>
    <xf numFmtId="0" fontId="0" fillId="0" borderId="7" xfId="0" applyBorder="1"/>
    <xf numFmtId="0" fontId="0" fillId="0" borderId="0" xfId="0" applyBorder="1"/>
    <xf numFmtId="0" fontId="1" fillId="4" borderId="5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right"/>
    </xf>
    <xf numFmtId="0" fontId="1" fillId="4" borderId="6" xfId="0" applyFont="1" applyFill="1" applyBorder="1" applyAlignment="1">
      <alignment horizontal="left"/>
    </xf>
    <xf numFmtId="0" fontId="3" fillId="3" borderId="8" xfId="0" applyFont="1" applyFill="1" applyBorder="1"/>
    <xf numFmtId="0" fontId="3" fillId="3" borderId="9" xfId="0" applyFont="1" applyFill="1" applyBorder="1"/>
    <xf numFmtId="0" fontId="4" fillId="5" borderId="1" xfId="0" applyFont="1" applyFill="1" applyBorder="1"/>
    <xf numFmtId="0" fontId="0" fillId="0" borderId="0" xfId="0" applyAlignment="1">
      <alignment wrapText="1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it-IT"/>
  <c:style val="34"/>
  <c:chart>
    <c:autoTitleDeleted val="1"/>
    <c:plotArea>
      <c:layout/>
      <c:scatterChart>
        <c:scatterStyle val="smoothMarker"/>
        <c:ser>
          <c:idx val="0"/>
          <c:order val="0"/>
          <c:tx>
            <c:strRef>
              <c:f>'dati e tabella'!$G$5</c:f>
              <c:strCache>
                <c:ptCount val="1"/>
                <c:pt idx="0">
                  <c:v>y</c:v>
                </c:pt>
              </c:strCache>
            </c:strRef>
          </c:tx>
          <c:marker>
            <c:symbol val="none"/>
          </c:marker>
          <c:xVal>
            <c:numRef>
              <c:f>'dati e tabella'!$F$6:$F$30</c:f>
              <c:numCache>
                <c:formatCode>General</c:formatCode>
                <c:ptCount val="25"/>
                <c:pt idx="0">
                  <c:v>0</c:v>
                </c:pt>
                <c:pt idx="1">
                  <c:v>0.26179938779914941</c:v>
                </c:pt>
                <c:pt idx="2">
                  <c:v>0.52359877559829882</c:v>
                </c:pt>
                <c:pt idx="3">
                  <c:v>0.78539816339744828</c:v>
                </c:pt>
                <c:pt idx="4">
                  <c:v>1.0471975511965976</c:v>
                </c:pt>
                <c:pt idx="5">
                  <c:v>1.308996938995747</c:v>
                </c:pt>
                <c:pt idx="6">
                  <c:v>1.5707963267948963</c:v>
                </c:pt>
                <c:pt idx="7">
                  <c:v>1.8325957145940457</c:v>
                </c:pt>
                <c:pt idx="8">
                  <c:v>2.0943951023931953</c:v>
                </c:pt>
                <c:pt idx="9">
                  <c:v>2.3561944901923448</c:v>
                </c:pt>
                <c:pt idx="10">
                  <c:v>2.6179938779914944</c:v>
                </c:pt>
                <c:pt idx="11">
                  <c:v>2.879793265790644</c:v>
                </c:pt>
                <c:pt idx="12">
                  <c:v>3.1415926535897936</c:v>
                </c:pt>
                <c:pt idx="13">
                  <c:v>3.4033920413889431</c:v>
                </c:pt>
                <c:pt idx="14">
                  <c:v>3.6651914291880927</c:v>
                </c:pt>
                <c:pt idx="15">
                  <c:v>3.9269908169872423</c:v>
                </c:pt>
                <c:pt idx="16">
                  <c:v>4.1887902047863914</c:v>
                </c:pt>
                <c:pt idx="17">
                  <c:v>4.4505895925855405</c:v>
                </c:pt>
                <c:pt idx="18">
                  <c:v>4.7123889803846897</c:v>
                </c:pt>
                <c:pt idx="19">
                  <c:v>4.9741883681838388</c:v>
                </c:pt>
                <c:pt idx="20">
                  <c:v>5.2359877559829879</c:v>
                </c:pt>
                <c:pt idx="21">
                  <c:v>5.4977871437821371</c:v>
                </c:pt>
                <c:pt idx="22">
                  <c:v>5.7595865315812862</c:v>
                </c:pt>
                <c:pt idx="23">
                  <c:v>6.0213859193804353</c:v>
                </c:pt>
                <c:pt idx="24">
                  <c:v>6.2831853071795845</c:v>
                </c:pt>
              </c:numCache>
            </c:numRef>
          </c:xVal>
          <c:yVal>
            <c:numRef>
              <c:f>'dati e tabella'!$G$6:$G$30</c:f>
              <c:numCache>
                <c:formatCode>General</c:formatCode>
                <c:ptCount val="25"/>
                <c:pt idx="0">
                  <c:v>0</c:v>
                </c:pt>
                <c:pt idx="1">
                  <c:v>1.0606601717798212</c:v>
                </c:pt>
                <c:pt idx="2">
                  <c:v>1.5</c:v>
                </c:pt>
                <c:pt idx="3">
                  <c:v>1.0606601717798214</c:v>
                </c:pt>
                <c:pt idx="4">
                  <c:v>1.83772268236293E-16</c:v>
                </c:pt>
                <c:pt idx="5">
                  <c:v>-1.0606601717798207</c:v>
                </c:pt>
                <c:pt idx="6">
                  <c:v>-1.5</c:v>
                </c:pt>
                <c:pt idx="7">
                  <c:v>-1.0606601717798225</c:v>
                </c:pt>
                <c:pt idx="8">
                  <c:v>-3.67544536472586E-16</c:v>
                </c:pt>
                <c:pt idx="9">
                  <c:v>1.060660171779821</c:v>
                </c:pt>
                <c:pt idx="10">
                  <c:v>1.5</c:v>
                </c:pt>
                <c:pt idx="11">
                  <c:v>1.0606601717798207</c:v>
                </c:pt>
                <c:pt idx="12">
                  <c:v>-2.1132184543914967E-15</c:v>
                </c:pt>
                <c:pt idx="13">
                  <c:v>-1.0606601717798219</c:v>
                </c:pt>
                <c:pt idx="14">
                  <c:v>-1.5</c:v>
                </c:pt>
                <c:pt idx="15">
                  <c:v>-1.060660171779819</c:v>
                </c:pt>
                <c:pt idx="16">
                  <c:v>1.9294461861552037E-15</c:v>
                </c:pt>
                <c:pt idx="17">
                  <c:v>1.0606601717798216</c:v>
                </c:pt>
                <c:pt idx="18">
                  <c:v>1.5</c:v>
                </c:pt>
                <c:pt idx="19">
                  <c:v>1.0606601717798227</c:v>
                </c:pt>
                <c:pt idx="20">
                  <c:v>3.5833966002818407E-15</c:v>
                </c:pt>
                <c:pt idx="21">
                  <c:v>-1.0606601717798176</c:v>
                </c:pt>
                <c:pt idx="22">
                  <c:v>-1.5</c:v>
                </c:pt>
                <c:pt idx="23">
                  <c:v>-1.0606601717798267</c:v>
                </c:pt>
                <c:pt idx="24">
                  <c:v>-1.1760774645819261E-14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'dati e tabella'!$H$5</c:f>
              <c:strCache>
                <c:ptCount val="1"/>
                <c:pt idx="0">
                  <c:v>sen(x)</c:v>
                </c:pt>
              </c:strCache>
            </c:strRef>
          </c:tx>
          <c:marker>
            <c:symbol val="none"/>
          </c:marker>
          <c:xVal>
            <c:numRef>
              <c:f>'dati e tabella'!$F$6:$F$30</c:f>
              <c:numCache>
                <c:formatCode>General</c:formatCode>
                <c:ptCount val="25"/>
                <c:pt idx="0">
                  <c:v>0</c:v>
                </c:pt>
                <c:pt idx="1">
                  <c:v>0.26179938779914941</c:v>
                </c:pt>
                <c:pt idx="2">
                  <c:v>0.52359877559829882</c:v>
                </c:pt>
                <c:pt idx="3">
                  <c:v>0.78539816339744828</c:v>
                </c:pt>
                <c:pt idx="4">
                  <c:v>1.0471975511965976</c:v>
                </c:pt>
                <c:pt idx="5">
                  <c:v>1.308996938995747</c:v>
                </c:pt>
                <c:pt idx="6">
                  <c:v>1.5707963267948963</c:v>
                </c:pt>
                <c:pt idx="7">
                  <c:v>1.8325957145940457</c:v>
                </c:pt>
                <c:pt idx="8">
                  <c:v>2.0943951023931953</c:v>
                </c:pt>
                <c:pt idx="9">
                  <c:v>2.3561944901923448</c:v>
                </c:pt>
                <c:pt idx="10">
                  <c:v>2.6179938779914944</c:v>
                </c:pt>
                <c:pt idx="11">
                  <c:v>2.879793265790644</c:v>
                </c:pt>
                <c:pt idx="12">
                  <c:v>3.1415926535897936</c:v>
                </c:pt>
                <c:pt idx="13">
                  <c:v>3.4033920413889431</c:v>
                </c:pt>
                <c:pt idx="14">
                  <c:v>3.6651914291880927</c:v>
                </c:pt>
                <c:pt idx="15">
                  <c:v>3.9269908169872423</c:v>
                </c:pt>
                <c:pt idx="16">
                  <c:v>4.1887902047863914</c:v>
                </c:pt>
                <c:pt idx="17">
                  <c:v>4.4505895925855405</c:v>
                </c:pt>
                <c:pt idx="18">
                  <c:v>4.7123889803846897</c:v>
                </c:pt>
                <c:pt idx="19">
                  <c:v>4.9741883681838388</c:v>
                </c:pt>
                <c:pt idx="20">
                  <c:v>5.2359877559829879</c:v>
                </c:pt>
                <c:pt idx="21">
                  <c:v>5.4977871437821371</c:v>
                </c:pt>
                <c:pt idx="22">
                  <c:v>5.7595865315812862</c:v>
                </c:pt>
                <c:pt idx="23">
                  <c:v>6.0213859193804353</c:v>
                </c:pt>
                <c:pt idx="24">
                  <c:v>6.2831853071795845</c:v>
                </c:pt>
              </c:numCache>
            </c:numRef>
          </c:xVal>
          <c:yVal>
            <c:numRef>
              <c:f>'dati e tabella'!$H$6:$H$30</c:f>
              <c:numCache>
                <c:formatCode>General</c:formatCode>
                <c:ptCount val="25"/>
                <c:pt idx="0">
                  <c:v>0</c:v>
                </c:pt>
                <c:pt idx="1">
                  <c:v>0.25881904510252074</c:v>
                </c:pt>
                <c:pt idx="2">
                  <c:v>0.49999999999999994</c:v>
                </c:pt>
                <c:pt idx="3">
                  <c:v>0.70710678118654746</c:v>
                </c:pt>
                <c:pt idx="4">
                  <c:v>0.8660254037844386</c:v>
                </c:pt>
                <c:pt idx="5">
                  <c:v>0.9659258262890682</c:v>
                </c:pt>
                <c:pt idx="6">
                  <c:v>1</c:v>
                </c:pt>
                <c:pt idx="7">
                  <c:v>0.96592582628906842</c:v>
                </c:pt>
                <c:pt idx="8">
                  <c:v>0.86602540378443871</c:v>
                </c:pt>
                <c:pt idx="9">
                  <c:v>0.70710678118654757</c:v>
                </c:pt>
                <c:pt idx="10">
                  <c:v>0.49999999999999994</c:v>
                </c:pt>
                <c:pt idx="11">
                  <c:v>0.25881904510252057</c:v>
                </c:pt>
                <c:pt idx="12">
                  <c:v>-3.2157436435920062E-16</c:v>
                </c:pt>
                <c:pt idx="13">
                  <c:v>-0.25881904510252118</c:v>
                </c:pt>
                <c:pt idx="14">
                  <c:v>-0.50000000000000056</c:v>
                </c:pt>
                <c:pt idx="15">
                  <c:v>-0.70710678118654802</c:v>
                </c:pt>
                <c:pt idx="16">
                  <c:v>-0.86602540378443882</c:v>
                </c:pt>
                <c:pt idx="17">
                  <c:v>-0.96592582628906831</c:v>
                </c:pt>
                <c:pt idx="18">
                  <c:v>-1</c:v>
                </c:pt>
                <c:pt idx="19">
                  <c:v>-0.96592582628906842</c:v>
                </c:pt>
                <c:pt idx="20">
                  <c:v>-0.86602540378443904</c:v>
                </c:pt>
                <c:pt idx="21">
                  <c:v>-0.70710678118654835</c:v>
                </c:pt>
                <c:pt idx="22">
                  <c:v>-0.50000000000000122</c:v>
                </c:pt>
                <c:pt idx="23">
                  <c:v>-0.2588190451025224</c:v>
                </c:pt>
                <c:pt idx="24">
                  <c:v>-2.0213865303819745E-15</c:v>
                </c:pt>
              </c:numCache>
            </c:numRef>
          </c:yVal>
          <c:smooth val="1"/>
        </c:ser>
        <c:axId val="82560128"/>
        <c:axId val="82561664"/>
      </c:scatterChart>
      <c:valAx>
        <c:axId val="82560128"/>
        <c:scaling>
          <c:orientation val="minMax"/>
        </c:scaling>
        <c:axPos val="b"/>
        <c:numFmt formatCode="General" sourceLinked="1"/>
        <c:majorTickMark val="none"/>
        <c:tickLblPos val="nextTo"/>
        <c:crossAx val="82561664"/>
        <c:crosses val="autoZero"/>
        <c:crossBetween val="midCat"/>
      </c:valAx>
      <c:valAx>
        <c:axId val="82561664"/>
        <c:scaling>
          <c:orientation val="minMax"/>
        </c:scaling>
        <c:axPos val="l"/>
        <c:numFmt formatCode="General" sourceLinked="1"/>
        <c:majorTickMark val="none"/>
        <c:tickLblPos val="nextTo"/>
        <c:crossAx val="82560128"/>
        <c:crosses val="autoZero"/>
        <c:crossBetween val="midCat"/>
      </c:valAx>
    </c:plotArea>
    <c:legend>
      <c:legendPos val="b"/>
      <c:layout/>
    </c:legend>
    <c:plotVisOnly val="1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10221" cy="6079191"/>
    <xdr:graphicFrame macro="">
      <xdr:nvGraphicFramePr>
        <xdr:cNvPr id="2" name="Gra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H30"/>
  <sheetViews>
    <sheetView topLeftCell="A4" workbookViewId="0">
      <selection activeCell="O12" sqref="O12"/>
    </sheetView>
  </sheetViews>
  <sheetFormatPr defaultRowHeight="15"/>
  <cols>
    <col min="1" max="1" width="10.85546875" customWidth="1"/>
  </cols>
  <sheetData>
    <row r="1" spans="1:8" ht="23.25">
      <c r="E1" s="5" t="s">
        <v>0</v>
      </c>
      <c r="F1" s="5"/>
      <c r="G1" s="5"/>
      <c r="H1" s="4"/>
    </row>
    <row r="3" spans="1:8">
      <c r="H3">
        <f>PI()/12</f>
        <v>0.26179938779914941</v>
      </c>
    </row>
    <row r="5" spans="1:8" ht="18.75">
      <c r="F5" s="14" t="s">
        <v>6</v>
      </c>
      <c r="G5" s="14" t="s">
        <v>7</v>
      </c>
      <c r="H5" s="14" t="s">
        <v>8</v>
      </c>
    </row>
    <row r="6" spans="1:8">
      <c r="F6" s="1">
        <f>B17</f>
        <v>0</v>
      </c>
      <c r="G6" s="1">
        <f t="shared" ref="G6:G30" si="0">$B$8*SIN($B$9*F6+$B$10)</f>
        <v>0</v>
      </c>
      <c r="H6" s="1">
        <f>SIN(F6)</f>
        <v>0</v>
      </c>
    </row>
    <row r="7" spans="1:8">
      <c r="F7" s="2">
        <f>F6+$H$3</f>
        <v>0.26179938779914941</v>
      </c>
      <c r="G7" s="2">
        <f t="shared" si="0"/>
        <v>1.0606601717798212</v>
      </c>
      <c r="H7" s="2">
        <f t="shared" ref="H7:H30" si="1">SIN(F7)</f>
        <v>0.25881904510252074</v>
      </c>
    </row>
    <row r="8" spans="1:8">
      <c r="A8" s="8" t="s">
        <v>1</v>
      </c>
      <c r="B8" s="9">
        <v>1.5</v>
      </c>
      <c r="F8" s="2">
        <f t="shared" ref="F8:F30" si="2">F7+$H$3</f>
        <v>0.52359877559829882</v>
      </c>
      <c r="G8" s="2">
        <f t="shared" si="0"/>
        <v>1.5</v>
      </c>
      <c r="H8" s="2">
        <f t="shared" si="1"/>
        <v>0.49999999999999994</v>
      </c>
    </row>
    <row r="9" spans="1:8">
      <c r="A9" s="10" t="s">
        <v>2</v>
      </c>
      <c r="B9" s="11">
        <v>3</v>
      </c>
      <c r="F9" s="2">
        <f t="shared" si="2"/>
        <v>0.78539816339744828</v>
      </c>
      <c r="G9" s="2">
        <f t="shared" si="0"/>
        <v>1.0606601717798214</v>
      </c>
      <c r="H9" s="2">
        <f t="shared" si="1"/>
        <v>0.70710678118654746</v>
      </c>
    </row>
    <row r="10" spans="1:8">
      <c r="A10" s="10" t="s">
        <v>3</v>
      </c>
      <c r="B10" s="9">
        <v>0</v>
      </c>
      <c r="F10" s="2">
        <f t="shared" si="2"/>
        <v>1.0471975511965976</v>
      </c>
      <c r="G10" s="2">
        <f t="shared" si="0"/>
        <v>1.83772268236293E-16</v>
      </c>
      <c r="H10" s="2">
        <f t="shared" si="1"/>
        <v>0.8660254037844386</v>
      </c>
    </row>
    <row r="11" spans="1:8">
      <c r="F11" s="2">
        <f t="shared" si="2"/>
        <v>1.308996938995747</v>
      </c>
      <c r="G11" s="2">
        <f t="shared" si="0"/>
        <v>-1.0606601717798207</v>
      </c>
      <c r="H11" s="2">
        <f t="shared" si="1"/>
        <v>0.9659258262890682</v>
      </c>
    </row>
    <row r="12" spans="1:8">
      <c r="D12" s="7"/>
      <c r="F12" s="2">
        <f t="shared" si="2"/>
        <v>1.5707963267948963</v>
      </c>
      <c r="G12" s="2">
        <f t="shared" si="0"/>
        <v>-1.5</v>
      </c>
      <c r="H12" s="2">
        <f t="shared" si="1"/>
        <v>1</v>
      </c>
    </row>
    <row r="13" spans="1:8">
      <c r="F13" s="2">
        <f t="shared" si="2"/>
        <v>1.8325957145940457</v>
      </c>
      <c r="G13" s="2">
        <f t="shared" si="0"/>
        <v>-1.0606601717798225</v>
      </c>
      <c r="H13" s="2">
        <f t="shared" si="1"/>
        <v>0.96592582628906842</v>
      </c>
    </row>
    <row r="14" spans="1:8">
      <c r="A14" s="6"/>
      <c r="B14" s="6"/>
      <c r="F14" s="2">
        <f t="shared" si="2"/>
        <v>2.0943951023931953</v>
      </c>
      <c r="G14" s="2">
        <f t="shared" si="0"/>
        <v>-3.67544536472586E-16</v>
      </c>
      <c r="H14" s="2">
        <f t="shared" si="1"/>
        <v>0.86602540378443871</v>
      </c>
    </row>
    <row r="15" spans="1:8">
      <c r="A15" s="12" t="s">
        <v>4</v>
      </c>
      <c r="B15" s="13">
        <f>B8</f>
        <v>1.5</v>
      </c>
      <c r="F15" s="2">
        <f t="shared" si="2"/>
        <v>2.3561944901923448</v>
      </c>
      <c r="G15" s="2">
        <f t="shared" si="0"/>
        <v>1.060660171779821</v>
      </c>
      <c r="H15" s="2">
        <f t="shared" si="1"/>
        <v>0.70710678118654757</v>
      </c>
    </row>
    <row r="16" spans="1:8">
      <c r="A16" s="12" t="s">
        <v>5</v>
      </c>
      <c r="B16" s="13">
        <f>(2*PI())/B9</f>
        <v>2.0943951023931953</v>
      </c>
      <c r="F16" s="2">
        <f t="shared" si="2"/>
        <v>2.6179938779914944</v>
      </c>
      <c r="G16" s="2">
        <f t="shared" si="0"/>
        <v>1.5</v>
      </c>
      <c r="H16" s="2">
        <f t="shared" si="1"/>
        <v>0.49999999999999994</v>
      </c>
    </row>
    <row r="17" spans="1:8">
      <c r="A17" s="12" t="s">
        <v>13</v>
      </c>
      <c r="B17" s="13">
        <f>-B10/B9</f>
        <v>0</v>
      </c>
      <c r="F17" s="2">
        <f t="shared" si="2"/>
        <v>2.879793265790644</v>
      </c>
      <c r="G17" s="2">
        <f t="shared" si="0"/>
        <v>1.0606601717798207</v>
      </c>
      <c r="H17" s="2">
        <f t="shared" si="1"/>
        <v>0.25881904510252057</v>
      </c>
    </row>
    <row r="18" spans="1:8">
      <c r="F18" s="2">
        <f t="shared" si="2"/>
        <v>3.1415926535897936</v>
      </c>
      <c r="G18" s="2">
        <f t="shared" si="0"/>
        <v>-2.1132184543914967E-15</v>
      </c>
      <c r="H18" s="2">
        <f t="shared" si="1"/>
        <v>-3.2157436435920062E-16</v>
      </c>
    </row>
    <row r="19" spans="1:8">
      <c r="F19" s="2">
        <f t="shared" si="2"/>
        <v>3.4033920413889431</v>
      </c>
      <c r="G19" s="2">
        <f t="shared" si="0"/>
        <v>-1.0606601717798219</v>
      </c>
      <c r="H19" s="2">
        <f t="shared" si="1"/>
        <v>-0.25881904510252118</v>
      </c>
    </row>
    <row r="20" spans="1:8">
      <c r="F20" s="2">
        <f t="shared" si="2"/>
        <v>3.6651914291880927</v>
      </c>
      <c r="G20" s="2">
        <f t="shared" si="0"/>
        <v>-1.5</v>
      </c>
      <c r="H20" s="2">
        <f t="shared" si="1"/>
        <v>-0.50000000000000056</v>
      </c>
    </row>
    <row r="21" spans="1:8">
      <c r="F21" s="2">
        <f t="shared" si="2"/>
        <v>3.9269908169872423</v>
      </c>
      <c r="G21" s="2">
        <f t="shared" si="0"/>
        <v>-1.060660171779819</v>
      </c>
      <c r="H21" s="2">
        <f t="shared" si="1"/>
        <v>-0.70710678118654802</v>
      </c>
    </row>
    <row r="22" spans="1:8">
      <c r="F22" s="2">
        <f t="shared" si="2"/>
        <v>4.1887902047863914</v>
      </c>
      <c r="G22" s="2">
        <f t="shared" si="0"/>
        <v>1.9294461861552037E-15</v>
      </c>
      <c r="H22" s="2">
        <f t="shared" si="1"/>
        <v>-0.86602540378443882</v>
      </c>
    </row>
    <row r="23" spans="1:8">
      <c r="F23" s="2">
        <f t="shared" si="2"/>
        <v>4.4505895925855405</v>
      </c>
      <c r="G23" s="2">
        <f t="shared" si="0"/>
        <v>1.0606601717798216</v>
      </c>
      <c r="H23" s="2">
        <f t="shared" si="1"/>
        <v>-0.96592582628906831</v>
      </c>
    </row>
    <row r="24" spans="1:8">
      <c r="F24" s="2">
        <f t="shared" si="2"/>
        <v>4.7123889803846897</v>
      </c>
      <c r="G24" s="2">
        <f t="shared" si="0"/>
        <v>1.5</v>
      </c>
      <c r="H24" s="2">
        <f t="shared" si="1"/>
        <v>-1</v>
      </c>
    </row>
    <row r="25" spans="1:8">
      <c r="F25" s="2">
        <f t="shared" si="2"/>
        <v>4.9741883681838388</v>
      </c>
      <c r="G25" s="2">
        <f t="shared" si="0"/>
        <v>1.0606601717798227</v>
      </c>
      <c r="H25" s="2">
        <f t="shared" si="1"/>
        <v>-0.96592582628906842</v>
      </c>
    </row>
    <row r="26" spans="1:8">
      <c r="F26" s="2">
        <f t="shared" si="2"/>
        <v>5.2359877559829879</v>
      </c>
      <c r="G26" s="2">
        <f t="shared" si="0"/>
        <v>3.5833966002818407E-15</v>
      </c>
      <c r="H26" s="2">
        <f t="shared" si="1"/>
        <v>-0.86602540378443904</v>
      </c>
    </row>
    <row r="27" spans="1:8">
      <c r="F27" s="2">
        <f t="shared" si="2"/>
        <v>5.4977871437821371</v>
      </c>
      <c r="G27" s="2">
        <f t="shared" si="0"/>
        <v>-1.0606601717798176</v>
      </c>
      <c r="H27" s="2">
        <f t="shared" si="1"/>
        <v>-0.70710678118654835</v>
      </c>
    </row>
    <row r="28" spans="1:8">
      <c r="F28" s="2">
        <f t="shared" si="2"/>
        <v>5.7595865315812862</v>
      </c>
      <c r="G28" s="2">
        <f t="shared" si="0"/>
        <v>-1.5</v>
      </c>
      <c r="H28" s="2">
        <f t="shared" si="1"/>
        <v>-0.50000000000000122</v>
      </c>
    </row>
    <row r="29" spans="1:8">
      <c r="F29" s="2">
        <f t="shared" si="2"/>
        <v>6.0213859193804353</v>
      </c>
      <c r="G29" s="2">
        <f t="shared" si="0"/>
        <v>-1.0606601717798267</v>
      </c>
      <c r="H29" s="2">
        <f t="shared" si="1"/>
        <v>-0.2588190451025224</v>
      </c>
    </row>
    <row r="30" spans="1:8">
      <c r="F30" s="3">
        <f t="shared" si="2"/>
        <v>6.2831853071795845</v>
      </c>
      <c r="G30" s="3">
        <f t="shared" si="0"/>
        <v>-1.1760774645819261E-14</v>
      </c>
      <c r="H30" s="3">
        <f t="shared" si="1"/>
        <v>-2.0213865303819745E-15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B2:T20"/>
  <sheetViews>
    <sheetView tabSelected="1" topLeftCell="A2" workbookViewId="0">
      <selection activeCell="I20" sqref="I20"/>
    </sheetView>
  </sheetViews>
  <sheetFormatPr defaultRowHeight="15"/>
  <sheetData>
    <row r="2" spans="2:20">
      <c r="B2" s="15" t="s">
        <v>15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</row>
    <row r="3" spans="2:20"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</row>
    <row r="4" spans="2:20"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</row>
    <row r="5" spans="2:20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</row>
    <row r="6" spans="2:20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</row>
    <row r="7" spans="2:20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</row>
    <row r="9" spans="2:20">
      <c r="B9" t="s">
        <v>9</v>
      </c>
    </row>
    <row r="10" spans="2:20">
      <c r="B10" t="s">
        <v>10</v>
      </c>
    </row>
    <row r="12" spans="2:20">
      <c r="B12" t="s">
        <v>14</v>
      </c>
    </row>
    <row r="16" spans="2:20">
      <c r="B16" t="s">
        <v>11</v>
      </c>
    </row>
    <row r="17" spans="2:2">
      <c r="B17" t="s">
        <v>12</v>
      </c>
    </row>
    <row r="19" spans="2:2">
      <c r="B19" t="s">
        <v>16</v>
      </c>
    </row>
    <row r="20" spans="2:2">
      <c r="B20" t="s">
        <v>16</v>
      </c>
    </row>
  </sheetData>
  <mergeCells count="1">
    <mergeCell ref="B2:T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1</vt:i4>
      </vt:variant>
    </vt:vector>
  </HeadingPairs>
  <TitlesOfParts>
    <vt:vector size="3" baseType="lpstr">
      <vt:lpstr>dati e tabella</vt:lpstr>
      <vt:lpstr>progettazione</vt:lpstr>
      <vt:lpstr>Grafico y=asen(bx+c)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Marinù</dc:creator>
  <cp:lastModifiedBy>Maria Guida</cp:lastModifiedBy>
  <dcterms:created xsi:type="dcterms:W3CDTF">2011-02-26T10:23:55Z</dcterms:created>
  <dcterms:modified xsi:type="dcterms:W3CDTF">2011-03-15T12:05:48Z</dcterms:modified>
</cp:coreProperties>
</file>